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<sst xmlns="http://schemas.openxmlformats.org/spreadsheetml/2006/main" count="53" uniqueCount="52">
  <si>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BUDGET</t>
  </si>
  <si>
    <t>-</t>
  </si>
  <si>
    <t>=</t>
  </si>
  <si>
    <t>CONSULTANTS &amp; SUBCONTRACTORS</t>
  </si>
  <si>
    <t>IT  &amp; Website Support</t>
  </si>
  <si>
    <t>Honoraria &amp; Speaker Gifts</t>
  </si>
  <si>
    <t xml:space="preserve">   SUBTOTAL - CONSULTANTS &amp; SUBCONTRACTORS</t>
  </si>
  <si>
    <t>PARTICIPANT COSTS</t>
  </si>
  <si>
    <t>Meetings- Food  &amp; Beverage</t>
  </si>
  <si>
    <t xml:space="preserve">   SUBTOTAL - PARTICIPANT COSTS</t>
  </si>
  <si>
    <t>MEETINGS</t>
  </si>
  <si>
    <t>Meetings- Room Rental</t>
  </si>
  <si>
    <t>Meetings - Equipment Rental</t>
  </si>
  <si>
    <t>Meeting Expense - Other</t>
  </si>
  <si>
    <t xml:space="preserve">   SUBTOTAL - MEETINGS</t>
  </si>
  <si>
    <t>TELECOMMUNICATIONS</t>
  </si>
  <si>
    <t>Telecommunications - Conference Calls</t>
  </si>
  <si>
    <t xml:space="preserve">   SUBTOTAL - TELECOMMUNICATIONS</t>
  </si>
  <si>
    <t>ADMINSTRATIVE</t>
  </si>
  <si>
    <t xml:space="preserve">American Indian Higher Education Consortium Student Congress </t>
  </si>
  <si>
    <t>INITATIVES</t>
  </si>
  <si>
    <t xml:space="preserve">   SUBTOTAL - ADMINISTRATIVE</t>
  </si>
  <si>
    <t>From October 1</t>
  </si>
  <si>
    <t xml:space="preserve">   TOTAL REVENUE From the College Presidents</t>
  </si>
  <si>
    <t xml:space="preserve">          REVENUE (+)</t>
  </si>
  <si>
    <t>Speakers for the Fall, Winter, and/or Spring Conference</t>
  </si>
  <si>
    <t>Other Participant Costs</t>
  </si>
  <si>
    <t>Conference Meeting Room Rental for Fall, Winter, and Spring Meetings</t>
  </si>
  <si>
    <t>Projectors, Microphones, Podiums, at Fall, Winter, and Spring Meetings</t>
  </si>
  <si>
    <t>Unexpected Expenses from Fall, Winter, and Spring Meetings</t>
  </si>
  <si>
    <t>Conference Call Number - 451-8025</t>
  </si>
  <si>
    <t xml:space="preserve">  SUBTOTAL - INITATIVES</t>
  </si>
  <si>
    <t>Poetry Slam Student Conference</t>
  </si>
  <si>
    <t xml:space="preserve">   TOTAL EXPENSE (Projected)</t>
  </si>
  <si>
    <t xml:space="preserve">      NET REVENUE from TCU Fees</t>
  </si>
  <si>
    <t xml:space="preserve">Total Funds Available </t>
  </si>
  <si>
    <t>TCU Student Online Resource - Upkeep</t>
  </si>
  <si>
    <t>Winter Meeting 2014 DC Night Tour Charter Bus and Capitol Hill Photo</t>
  </si>
  <si>
    <t>Food for the Fall, Winter, and/or Spring Conference -</t>
  </si>
  <si>
    <t>ASC Awareness Initiative</t>
  </si>
  <si>
    <t>FY 2015 Budget</t>
  </si>
  <si>
    <t>Cultural Exchange Initiative</t>
  </si>
  <si>
    <t>Business Cards</t>
  </si>
  <si>
    <t>Order and Send to Officers</t>
  </si>
  <si>
    <t>AIHEC Events</t>
  </si>
  <si>
    <t>Logo Design and T-Shirts</t>
  </si>
  <si>
    <t>ASC Food Sovereignty Initiative</t>
  </si>
  <si>
    <t>Funding Food and Wellness Projects</t>
  </si>
  <si>
    <t>Cultural Exchange Program Development</t>
  </si>
  <si>
    <t>Total Initiative Funding</t>
  </si>
  <si>
    <t>Initiative Funding</t>
  </si>
  <si>
    <t>To Sept. 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</si>
</sst>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$&quot;#,##0.00;[Red]\(&quot;$&quot;#,##0.00\)"/>
    <numFmt numFmtId="173" formatCode="#,##0.00;[Red]\(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"/>
    <numFmt numFmtId="179" formatCode="&quot;$&quot;#,##0.00"/>
  </numFmts>
  <fonts count="54">
    <font>
      <sz val="10"/>
      <name val="Arial"/>
      <family val="0"/>
    </font>
    <font>
      <sz val="10"/>
      <name val="Tahoma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0" fontId="0" fillId="0" borderId="0" xfId="0" applyAlignment="1">
      <alignment horizontal="fill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8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7" fillId="8" borderId="0" xfId="21" applyFont="1" applyAlignment="1">
      <alignment horizontal="left"/>
    </xf>
    <xf numFmtId="178" fontId="32" fillId="8" borderId="0" xfId="21" applyNumberForma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3" fontId="49" fillId="0" borderId="0" xfId="60" applyNumberFormat="1" applyFont="1" applyAlignment="1">
      <alignment/>
    </xf>
    <xf numFmtId="3" fontId="50" fillId="0" borderId="0" xfId="6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3" fontId="50" fillId="0" borderId="0" xfId="60" applyNumberFormat="1" applyFont="1" applyBorder="1" applyAlignment="1">
      <alignment horizontal="right"/>
    </xf>
    <xf numFmtId="0" fontId="27" fillId="15" borderId="10" xfId="28" applyFont="1" applyBorder="1" applyAlignment="1">
      <alignment/>
    </xf>
    <xf numFmtId="3" fontId="27" fillId="15" borderId="10" xfId="28" applyNumberFormat="1" applyFont="1" applyBorder="1" applyAlignment="1">
      <alignment/>
    </xf>
    <xf numFmtId="0" fontId="27" fillId="22" borderId="10" xfId="35" applyFont="1" applyBorder="1" applyAlignment="1">
      <alignment/>
    </xf>
    <xf numFmtId="3" fontId="27" fillId="22" borderId="10" xfId="35" applyNumberFormat="1" applyFont="1" applyBorder="1" applyAlignment="1">
      <alignment/>
    </xf>
    <xf numFmtId="0" fontId="27" fillId="17" borderId="10" xfId="30" applyFont="1" applyBorder="1" applyAlignment="1">
      <alignment/>
    </xf>
    <xf numFmtId="3" fontId="27" fillId="17" borderId="10" xfId="30" applyNumberFormat="1" applyFont="1" applyBorder="1" applyAlignment="1">
      <alignment/>
    </xf>
    <xf numFmtId="0" fontId="51" fillId="20" borderId="10" xfId="33" applyFont="1" applyBorder="1" applyAlignment="1">
      <alignment horizontal="left"/>
    </xf>
    <xf numFmtId="0" fontId="51" fillId="20" borderId="10" xfId="33" applyFont="1" applyBorder="1" applyAlignment="1">
      <alignment/>
    </xf>
    <xf numFmtId="3" fontId="51" fillId="20" borderId="10" xfId="33" applyNumberFormat="1" applyFont="1" applyBorder="1" applyAlignment="1">
      <alignment/>
    </xf>
    <xf numFmtId="0" fontId="52" fillId="10" borderId="10" xfId="23" applyFont="1" applyBorder="1" applyAlignment="1">
      <alignment/>
    </xf>
    <xf numFmtId="3" fontId="52" fillId="10" borderId="10" xfId="23" applyNumberFormat="1" applyFont="1" applyBorder="1" applyAlignment="1">
      <alignment/>
    </xf>
    <xf numFmtId="0" fontId="51" fillId="21" borderId="10" xfId="34" applyFont="1" applyBorder="1" applyAlignment="1">
      <alignment/>
    </xf>
    <xf numFmtId="3" fontId="51" fillId="21" borderId="10" xfId="34" applyNumberFormat="1" applyFont="1" applyBorder="1" applyAlignment="1">
      <alignment/>
    </xf>
    <xf numFmtId="0" fontId="27" fillId="31" borderId="10" xfId="54" applyFont="1" applyBorder="1" applyAlignment="1">
      <alignment/>
    </xf>
    <xf numFmtId="3" fontId="27" fillId="31" borderId="10" xfId="54" applyNumberFormat="1" applyFont="1" applyBorder="1" applyAlignment="1">
      <alignment/>
    </xf>
    <xf numFmtId="0" fontId="27" fillId="30" borderId="1" xfId="52" applyFont="1" applyAlignment="1">
      <alignment/>
    </xf>
    <xf numFmtId="3" fontId="27" fillId="30" borderId="1" xfId="52" applyNumberFormat="1" applyFont="1" applyAlignment="1">
      <alignment/>
    </xf>
    <xf numFmtId="0" fontId="27" fillId="29" borderId="10" xfId="47" applyFont="1" applyBorder="1" applyAlignment="1">
      <alignment/>
    </xf>
    <xf numFmtId="3" fontId="27" fillId="29" borderId="10" xfId="47" applyNumberFormat="1" applyFont="1" applyBorder="1" applyAlignment="1">
      <alignment/>
    </xf>
    <xf numFmtId="0" fontId="52" fillId="8" borderId="10" xfId="21" applyFont="1" applyBorder="1" applyAlignment="1">
      <alignment/>
    </xf>
    <xf numFmtId="3" fontId="52" fillId="8" borderId="10" xfId="21" applyNumberFormat="1" applyFont="1" applyBorder="1" applyAlignment="1">
      <alignment/>
    </xf>
    <xf numFmtId="0" fontId="27" fillId="25" borderId="10" xfId="38" applyFont="1" applyBorder="1" applyAlignment="1">
      <alignment horizontal="left"/>
    </xf>
    <xf numFmtId="0" fontId="27" fillId="25" borderId="10" xfId="38" applyFont="1" applyBorder="1" applyAlignment="1">
      <alignment/>
    </xf>
    <xf numFmtId="3" fontId="27" fillId="25" borderId="10" xfId="38" applyNumberFormat="1" applyFont="1" applyBorder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fill"/>
    </xf>
    <xf numFmtId="4" fontId="0" fillId="0" borderId="0" xfId="0" applyNumberFormat="1" applyAlignment="1">
      <alignment horizontal="fill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33" fillId="24" borderId="0" xfId="37" applyBorder="1" applyAlignment="1">
      <alignment/>
    </xf>
    <xf numFmtId="3" fontId="33" fillId="24" borderId="0" xfId="37" applyNumberFormat="1" applyBorder="1" applyAlignment="1">
      <alignment/>
    </xf>
    <xf numFmtId="3" fontId="27" fillId="24" borderId="0" xfId="37" applyNumberFormat="1" applyFont="1" applyBorder="1" applyAlignment="1">
      <alignment/>
    </xf>
    <xf numFmtId="0" fontId="30" fillId="24" borderId="0" xfId="37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32" fillId="11" borderId="0" xfId="24" applyBorder="1" applyAlignment="1">
      <alignment/>
    </xf>
    <xf numFmtId="3" fontId="32" fillId="11" borderId="0" xfId="24" applyNumberFormat="1" applyBorder="1" applyAlignment="1">
      <alignment/>
    </xf>
    <xf numFmtId="3" fontId="53" fillId="11" borderId="0" xfId="24" applyNumberFormat="1" applyFont="1" applyBorder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="85" zoomScaleNormal="85" zoomScalePageLayoutView="0" workbookViewId="0" topLeftCell="A1">
      <selection activeCell="A2" sqref="A2:K2"/>
    </sheetView>
  </sheetViews>
  <sheetFormatPr defaultColWidth="9.140625" defaultRowHeight="12.75"/>
  <cols>
    <col min="1" max="1" width="48.00390625" style="0" bestFit="1" customWidth="1"/>
    <col min="2" max="2" width="82.28125" style="0" bestFit="1" customWidth="1"/>
    <col min="3" max="10" width="0" style="0" hidden="1" customWidth="1"/>
    <col min="11" max="11" width="16.7109375" style="0" bestFit="1" customWidth="1"/>
  </cols>
  <sheetData>
    <row r="1" spans="1:11" ht="15.75">
      <c r="A1" s="79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5.75">
      <c r="A2" s="79" t="s">
        <v>40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2.75">
      <c r="A3" s="1"/>
      <c r="K3" s="1" t="s">
        <v>0</v>
      </c>
    </row>
    <row r="4" ht="12.75">
      <c r="K4" s="9" t="s">
        <v>22</v>
      </c>
    </row>
    <row r="5" ht="12.75">
      <c r="K5" s="75" t="s">
        <v>51</v>
      </c>
    </row>
    <row r="7" spans="1:11" ht="12.75">
      <c r="A7" s="7" t="s">
        <v>24</v>
      </c>
      <c r="K7" s="3"/>
    </row>
    <row r="8" ht="12.75">
      <c r="K8" s="4"/>
    </row>
    <row r="9" spans="2:11" ht="15">
      <c r="B9" s="14" t="s">
        <v>23</v>
      </c>
      <c r="J9" s="8"/>
      <c r="K9" s="15">
        <v>18500</v>
      </c>
    </row>
    <row r="10" ht="12.75">
      <c r="K10" s="4"/>
    </row>
    <row r="12" ht="12.75">
      <c r="A12" s="7"/>
    </row>
    <row r="13" ht="12.75">
      <c r="A13" s="7"/>
    </row>
    <row r="14" ht="12.75">
      <c r="K14" s="4"/>
    </row>
    <row r="16" ht="15.75">
      <c r="A16" s="36" t="s">
        <v>3</v>
      </c>
    </row>
    <row r="17" spans="1:11" ht="12.75">
      <c r="A17" s="16" t="s">
        <v>4</v>
      </c>
      <c r="B17" s="16"/>
      <c r="C17" s="16"/>
      <c r="D17" s="16"/>
      <c r="E17" s="16"/>
      <c r="F17" s="16"/>
      <c r="G17" s="16"/>
      <c r="H17" s="16"/>
      <c r="I17" s="16"/>
      <c r="J17" s="17"/>
      <c r="K17" s="17"/>
    </row>
    <row r="18" spans="1:11" ht="15.75">
      <c r="A18" s="10"/>
      <c r="B18" s="41" t="s">
        <v>36</v>
      </c>
      <c r="C18" s="41"/>
      <c r="D18" s="41"/>
      <c r="E18" s="41"/>
      <c r="F18" s="41"/>
      <c r="G18" s="41"/>
      <c r="H18" s="41"/>
      <c r="I18" s="41"/>
      <c r="J18" s="42"/>
      <c r="K18" s="42">
        <v>1000</v>
      </c>
    </row>
    <row r="19" spans="1:11" ht="12.75">
      <c r="A19" s="18" t="s">
        <v>5</v>
      </c>
      <c r="B19" s="19"/>
      <c r="C19" s="19"/>
      <c r="D19" s="19"/>
      <c r="E19" s="19"/>
      <c r="F19" s="19"/>
      <c r="G19" s="19"/>
      <c r="H19" s="19"/>
      <c r="I19" s="19"/>
      <c r="J19" s="24"/>
      <c r="K19" s="24"/>
    </row>
    <row r="20" spans="1:11" ht="15.75">
      <c r="A20" s="20"/>
      <c r="B20" s="43" t="s">
        <v>25</v>
      </c>
      <c r="C20" s="43"/>
      <c r="D20" s="43"/>
      <c r="E20" s="43"/>
      <c r="F20" s="43"/>
      <c r="G20" s="43"/>
      <c r="H20" s="43"/>
      <c r="I20" s="43"/>
      <c r="J20" s="44"/>
      <c r="K20" s="44">
        <v>0</v>
      </c>
    </row>
    <row r="21" spans="2:11" ht="18.75">
      <c r="B21" s="22" t="s">
        <v>6</v>
      </c>
      <c r="J21" s="23"/>
      <c r="K21" s="34">
        <f>SUM(K18:K20)</f>
        <v>1000</v>
      </c>
    </row>
    <row r="23" ht="15.75">
      <c r="A23" s="37" t="s">
        <v>7</v>
      </c>
    </row>
    <row r="24" spans="1:11" ht="12.75">
      <c r="A24" s="16" t="s">
        <v>8</v>
      </c>
      <c r="B24" s="12"/>
      <c r="C24" s="12"/>
      <c r="D24" s="12"/>
      <c r="E24" s="12"/>
      <c r="F24" s="12"/>
      <c r="G24" s="12"/>
      <c r="H24" s="12"/>
      <c r="I24" s="12"/>
      <c r="J24" s="17"/>
      <c r="K24" s="17"/>
    </row>
    <row r="25" spans="1:11" ht="15.75">
      <c r="A25" s="20"/>
      <c r="B25" s="45" t="s">
        <v>38</v>
      </c>
      <c r="C25" s="45"/>
      <c r="D25" s="45"/>
      <c r="E25" s="45"/>
      <c r="F25" s="45"/>
      <c r="G25" s="45"/>
      <c r="H25" s="45"/>
      <c r="I25" s="45"/>
      <c r="J25" s="46"/>
      <c r="K25" s="46">
        <v>1000</v>
      </c>
    </row>
    <row r="26" spans="1:11" ht="12.75">
      <c r="A26" s="18" t="s">
        <v>26</v>
      </c>
      <c r="B26" s="18"/>
      <c r="C26" s="18"/>
      <c r="D26" s="18"/>
      <c r="E26" s="18"/>
      <c r="F26" s="18"/>
      <c r="G26" s="18"/>
      <c r="H26" s="18"/>
      <c r="I26" s="18"/>
      <c r="J26" s="24"/>
      <c r="K26" s="24"/>
    </row>
    <row r="27" spans="1:11" ht="15.75">
      <c r="A27" s="10"/>
      <c r="B27" s="47" t="s">
        <v>37</v>
      </c>
      <c r="C27" s="48"/>
      <c r="D27" s="48"/>
      <c r="E27" s="48"/>
      <c r="F27" s="48"/>
      <c r="G27" s="48"/>
      <c r="H27" s="48"/>
      <c r="I27" s="48"/>
      <c r="J27" s="49"/>
      <c r="K27" s="49">
        <v>1877</v>
      </c>
    </row>
    <row r="28" spans="2:11" ht="21">
      <c r="B28" s="21" t="s">
        <v>9</v>
      </c>
      <c r="J28" s="29"/>
      <c r="K28" s="35">
        <f>SUM(K25:K27)</f>
        <v>2877</v>
      </c>
    </row>
    <row r="29" ht="12.75">
      <c r="K29" s="4"/>
    </row>
    <row r="30" ht="15.75">
      <c r="A30" s="36" t="s">
        <v>10</v>
      </c>
    </row>
    <row r="31" spans="1:9" ht="12.75">
      <c r="A31" s="31" t="s">
        <v>11</v>
      </c>
      <c r="B31" s="12"/>
      <c r="C31" s="12"/>
      <c r="D31" s="12"/>
      <c r="E31" s="12"/>
      <c r="F31" s="12"/>
      <c r="G31" s="12"/>
      <c r="H31" s="12"/>
      <c r="I31" s="12"/>
    </row>
    <row r="32" spans="1:11" ht="15.75">
      <c r="A32" s="30"/>
      <c r="B32" s="50" t="s">
        <v>27</v>
      </c>
      <c r="C32" s="50"/>
      <c r="D32" s="50"/>
      <c r="E32" s="50"/>
      <c r="F32" s="50"/>
      <c r="G32" s="50"/>
      <c r="H32" s="50"/>
      <c r="I32" s="50"/>
      <c r="J32" s="51"/>
      <c r="K32" s="51">
        <v>1500</v>
      </c>
    </row>
    <row r="33" spans="1:11" ht="12.75">
      <c r="A33" s="32" t="s">
        <v>12</v>
      </c>
      <c r="B33" s="19"/>
      <c r="C33" s="19"/>
      <c r="D33" s="19"/>
      <c r="E33" s="19"/>
      <c r="F33" s="19"/>
      <c r="G33" s="19"/>
      <c r="H33" s="19"/>
      <c r="I33" s="19"/>
      <c r="J33" s="27"/>
      <c r="K33" s="27"/>
    </row>
    <row r="34" spans="1:11" ht="15.75">
      <c r="A34" s="30"/>
      <c r="B34" s="52" t="s">
        <v>28</v>
      </c>
      <c r="C34" s="52"/>
      <c r="D34" s="52"/>
      <c r="E34" s="52"/>
      <c r="F34" s="52"/>
      <c r="G34" s="52"/>
      <c r="H34" s="52"/>
      <c r="I34" s="52"/>
      <c r="J34" s="53"/>
      <c r="K34" s="53">
        <v>500</v>
      </c>
    </row>
    <row r="35" spans="1:11" ht="12.75">
      <c r="A35" s="32" t="s">
        <v>13</v>
      </c>
      <c r="B35" s="19"/>
      <c r="C35" s="19"/>
      <c r="D35" s="19"/>
      <c r="E35" s="19"/>
      <c r="F35" s="19"/>
      <c r="G35" s="19"/>
      <c r="H35" s="19"/>
      <c r="I35" s="19"/>
      <c r="J35" s="27"/>
      <c r="K35" s="27"/>
    </row>
    <row r="36" spans="1:11" ht="15.75">
      <c r="A36" s="30"/>
      <c r="B36" s="54" t="s">
        <v>29</v>
      </c>
      <c r="C36" s="54"/>
      <c r="D36" s="54"/>
      <c r="E36" s="54"/>
      <c r="F36" s="54"/>
      <c r="G36" s="54"/>
      <c r="H36" s="54"/>
      <c r="I36" s="54"/>
      <c r="J36" s="55"/>
      <c r="K36" s="55">
        <v>500</v>
      </c>
    </row>
    <row r="37" spans="2:11" ht="15.75">
      <c r="B37" s="21" t="s">
        <v>14</v>
      </c>
      <c r="C37" s="25"/>
      <c r="D37" s="25"/>
      <c r="E37" s="25"/>
      <c r="F37" s="25"/>
      <c r="G37" s="25"/>
      <c r="H37" s="25"/>
      <c r="I37" s="25"/>
      <c r="J37" s="29"/>
      <c r="K37" s="29">
        <f>SUM(K32:K36)</f>
        <v>2500</v>
      </c>
    </row>
    <row r="38" ht="12.75">
      <c r="K38" s="4"/>
    </row>
    <row r="40" ht="15.75">
      <c r="A40" s="36" t="s">
        <v>15</v>
      </c>
    </row>
    <row r="41" spans="1:11" ht="12.75">
      <c r="A41" s="31" t="s">
        <v>16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5.75">
      <c r="A42" s="10"/>
      <c r="B42" s="56" t="s">
        <v>30</v>
      </c>
      <c r="C42" s="56"/>
      <c r="D42" s="56"/>
      <c r="E42" s="56"/>
      <c r="F42" s="56"/>
      <c r="G42" s="56"/>
      <c r="H42" s="56"/>
      <c r="I42" s="56"/>
      <c r="J42" s="57"/>
      <c r="K42" s="57">
        <v>700</v>
      </c>
    </row>
    <row r="43" spans="2:11" ht="15.75">
      <c r="B43" s="21" t="s">
        <v>17</v>
      </c>
      <c r="C43" s="25"/>
      <c r="D43" s="25"/>
      <c r="E43" s="25"/>
      <c r="F43" s="25"/>
      <c r="G43" s="25"/>
      <c r="H43" s="25"/>
      <c r="I43" s="25"/>
      <c r="J43" s="29"/>
      <c r="K43" s="29">
        <f>SUM(K42)</f>
        <v>700</v>
      </c>
    </row>
    <row r="44" ht="12.75">
      <c r="K44" s="4"/>
    </row>
    <row r="45" ht="15.75">
      <c r="A45" s="36" t="s">
        <v>18</v>
      </c>
    </row>
    <row r="46" spans="1:11" ht="12.75">
      <c r="A46" s="31" t="s">
        <v>42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5.75">
      <c r="A47" s="33"/>
      <c r="B47" s="58" t="s">
        <v>43</v>
      </c>
      <c r="C47" s="58"/>
      <c r="D47" s="58"/>
      <c r="E47" s="58"/>
      <c r="F47" s="58"/>
      <c r="G47" s="58"/>
      <c r="H47" s="58"/>
      <c r="I47" s="58"/>
      <c r="J47" s="59"/>
      <c r="K47" s="59">
        <v>250</v>
      </c>
    </row>
    <row r="48" spans="1:11" ht="12.75">
      <c r="A48" s="18" t="s">
        <v>44</v>
      </c>
      <c r="B48" s="19"/>
      <c r="C48" s="19"/>
      <c r="D48" s="19"/>
      <c r="E48" s="19"/>
      <c r="F48" s="19"/>
      <c r="G48" s="19"/>
      <c r="H48" s="19"/>
      <c r="I48" s="19"/>
      <c r="J48" s="27"/>
      <c r="K48" s="27"/>
    </row>
    <row r="49" spans="1:11" ht="15.75">
      <c r="A49" s="20"/>
      <c r="B49" s="60" t="s">
        <v>32</v>
      </c>
      <c r="C49" s="60"/>
      <c r="D49" s="60"/>
      <c r="E49" s="60"/>
      <c r="F49" s="60"/>
      <c r="G49" s="60"/>
      <c r="H49" s="60"/>
      <c r="I49" s="60"/>
      <c r="J49" s="61"/>
      <c r="K49" s="61">
        <v>4000</v>
      </c>
    </row>
    <row r="50" spans="2:11" ht="18.75">
      <c r="B50" s="38" t="s">
        <v>21</v>
      </c>
      <c r="C50" s="25"/>
      <c r="D50" s="25"/>
      <c r="E50" s="25"/>
      <c r="F50" s="25"/>
      <c r="G50" s="25"/>
      <c r="H50" s="25"/>
      <c r="I50" s="25"/>
      <c r="J50" s="29"/>
      <c r="K50" s="34">
        <f>SUM(K47:K49)</f>
        <v>4250</v>
      </c>
    </row>
    <row r="51" spans="2:11" ht="12.75">
      <c r="B51" s="2"/>
      <c r="K51" s="3"/>
    </row>
    <row r="52" spans="1:11" ht="15.75">
      <c r="A52" s="36" t="s">
        <v>20</v>
      </c>
      <c r="K52" s="3"/>
    </row>
    <row r="53" spans="1:11" ht="12.75">
      <c r="A53" s="18" t="s">
        <v>39</v>
      </c>
      <c r="B53" s="19"/>
      <c r="C53" s="19"/>
      <c r="D53" s="19"/>
      <c r="E53" s="19"/>
      <c r="F53" s="19"/>
      <c r="G53" s="19"/>
      <c r="H53" s="19"/>
      <c r="I53" s="19"/>
      <c r="J53" s="27"/>
      <c r="K53" s="27"/>
    </row>
    <row r="54" spans="1:11" ht="15.75">
      <c r="A54" s="10"/>
      <c r="B54" s="43" t="s">
        <v>45</v>
      </c>
      <c r="C54" s="43"/>
      <c r="D54" s="43"/>
      <c r="E54" s="43"/>
      <c r="F54" s="43"/>
      <c r="G54" s="43"/>
      <c r="H54" s="43"/>
      <c r="I54" s="43"/>
      <c r="J54" s="44"/>
      <c r="K54" s="44">
        <v>0</v>
      </c>
    </row>
    <row r="55" ht="12.75">
      <c r="A55" s="16" t="s">
        <v>46</v>
      </c>
    </row>
    <row r="56" spans="1:11" ht="15.75">
      <c r="A56" s="12"/>
      <c r="B56" s="74" t="s">
        <v>47</v>
      </c>
      <c r="C56" s="71"/>
      <c r="D56" s="71"/>
      <c r="E56" s="71"/>
      <c r="F56" s="71"/>
      <c r="G56" s="71"/>
      <c r="H56" s="71"/>
      <c r="I56" s="71"/>
      <c r="J56" s="72"/>
      <c r="K56" s="73">
        <v>0</v>
      </c>
    </row>
    <row r="57" spans="1:10" ht="15">
      <c r="A57" s="16" t="s">
        <v>41</v>
      </c>
      <c r="C57" s="71"/>
      <c r="D57" s="71"/>
      <c r="E57" s="71"/>
      <c r="F57" s="71"/>
      <c r="G57" s="71"/>
      <c r="H57" s="71"/>
      <c r="I57" s="71"/>
      <c r="J57" s="72"/>
    </row>
    <row r="58" spans="1:11" ht="15.75">
      <c r="A58" s="12"/>
      <c r="B58" s="76" t="s">
        <v>48</v>
      </c>
      <c r="C58" s="76"/>
      <c r="D58" s="76"/>
      <c r="E58" s="76"/>
      <c r="F58" s="76"/>
      <c r="G58" s="76"/>
      <c r="H58" s="76"/>
      <c r="I58" s="76"/>
      <c r="J58" s="77"/>
      <c r="K58" s="78">
        <v>0</v>
      </c>
    </row>
    <row r="59" spans="1:11" ht="12.75">
      <c r="A59" s="18" t="s">
        <v>49</v>
      </c>
      <c r="B59" s="19"/>
      <c r="C59" s="19"/>
      <c r="D59" s="19"/>
      <c r="E59" s="19"/>
      <c r="F59" s="19"/>
      <c r="G59" s="19"/>
      <c r="H59" s="19"/>
      <c r="I59" s="19"/>
      <c r="J59" s="27"/>
      <c r="K59" s="27"/>
    </row>
    <row r="60" spans="1:11" ht="15.75">
      <c r="A60" s="10"/>
      <c r="B60" s="62" t="s">
        <v>50</v>
      </c>
      <c r="C60" s="63"/>
      <c r="D60" s="63"/>
      <c r="E60" s="63"/>
      <c r="F60" s="63"/>
      <c r="G60" s="63"/>
      <c r="H60" s="63"/>
      <c r="I60" s="63"/>
      <c r="J60" s="64"/>
      <c r="K60" s="64">
        <v>7000</v>
      </c>
    </row>
    <row r="61" spans="2:11" ht="21">
      <c r="B61" s="21" t="s">
        <v>31</v>
      </c>
      <c r="C61" s="21"/>
      <c r="D61" s="21"/>
      <c r="E61" s="21"/>
      <c r="F61" s="21"/>
      <c r="G61" s="21"/>
      <c r="H61" s="21"/>
      <c r="I61" s="21"/>
      <c r="J61" s="39"/>
      <c r="K61" s="40">
        <f>SUM(K54:K60)</f>
        <v>7000</v>
      </c>
    </row>
    <row r="62" spans="2:11" ht="12.75">
      <c r="B62" s="6"/>
      <c r="J62" s="12"/>
      <c r="K62" s="11"/>
    </row>
    <row r="63" ht="12.75">
      <c r="K63" s="4" t="s">
        <v>1</v>
      </c>
    </row>
    <row r="64" spans="1:11" ht="18">
      <c r="A64" s="28" t="s">
        <v>33</v>
      </c>
      <c r="J64" s="66"/>
      <c r="K64" s="66">
        <f>SUM(K21,K28,K37,K43,K50,K61)</f>
        <v>18327</v>
      </c>
    </row>
    <row r="65" spans="10:11" ht="18">
      <c r="J65" s="66"/>
      <c r="K65" s="67" t="s">
        <v>2</v>
      </c>
    </row>
    <row r="66" spans="1:11" ht="18">
      <c r="A66" s="28" t="s">
        <v>34</v>
      </c>
      <c r="J66" s="66"/>
      <c r="K66" s="66">
        <v>18500</v>
      </c>
    </row>
    <row r="67" spans="10:11" ht="12.75">
      <c r="J67" s="69"/>
      <c r="K67" s="68" t="s">
        <v>2</v>
      </c>
    </row>
    <row r="68" spans="1:11" ht="18">
      <c r="A68" s="65" t="s">
        <v>35</v>
      </c>
      <c r="J68" s="69"/>
      <c r="K68" s="66">
        <f>K66-K64</f>
        <v>173</v>
      </c>
    </row>
    <row r="69" spans="10:11" ht="12.75">
      <c r="J69" s="69"/>
      <c r="K69" s="70"/>
    </row>
    <row r="70" ht="18">
      <c r="A70" s="26"/>
    </row>
    <row r="71" ht="12.75">
      <c r="A71" s="13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8">
      <c r="B76" s="26"/>
    </row>
  </sheetData>
  <sheetProtection/>
  <mergeCells count="2">
    <mergeCell ref="A1:K1"/>
    <mergeCell ref="A2:K2"/>
  </mergeCells>
  <printOptions/>
  <pageMargins left="0.25" right="0.25" top="0.25" bottom="0.25" header="0.3" footer="0.3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fboccovi</dc:creator>
  <cp:keywords/>
  <dc:description/>
  <cp:lastModifiedBy>Alex Grandon</cp:lastModifiedBy>
  <cp:lastPrinted>2013-08-01T16:19:24Z</cp:lastPrinted>
  <dcterms:created xsi:type="dcterms:W3CDTF">2013-06-25T20:55:58Z</dcterms:created>
  <dcterms:modified xsi:type="dcterms:W3CDTF">2015-07-10T15:49:00Z</dcterms:modified>
  <cp:category/>
  <cp:version/>
  <cp:contentType/>
  <cp:contentStatus/>
</cp:coreProperties>
</file>